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0" yWindow="-135" windowWidth="11865" windowHeight="11640"/>
  </bookViews>
  <sheets>
    <sheet name="Ponuda 28.1" sheetId="8" r:id="rId1"/>
  </sheets>
  <calcPr calcId="125725"/>
</workbook>
</file>

<file path=xl/calcChain.xml><?xml version="1.0" encoding="utf-8"?>
<calcChain xmlns="http://schemas.openxmlformats.org/spreadsheetml/2006/main">
  <c r="H45" i="8"/>
  <c r="H24"/>
  <c r="H43"/>
  <c r="H18"/>
  <c r="H42"/>
  <c r="H44"/>
  <c r="H50"/>
  <c r="H51"/>
  <c r="H52"/>
</calcChain>
</file>

<file path=xl/sharedStrings.xml><?xml version="1.0" encoding="utf-8"?>
<sst xmlns="http://schemas.openxmlformats.org/spreadsheetml/2006/main" count="77" uniqueCount="61">
  <si>
    <t>REDNI</t>
  </si>
  <si>
    <t>KOLIČ.</t>
  </si>
  <si>
    <t>JED. CIJEN</t>
  </si>
  <si>
    <t>IZNOS</t>
  </si>
  <si>
    <t>BROJ</t>
  </si>
  <si>
    <t>KN</t>
  </si>
  <si>
    <t>1.</t>
  </si>
  <si>
    <t>A</t>
  </si>
  <si>
    <t>B</t>
  </si>
  <si>
    <t>SVEUKUPNO A+B</t>
  </si>
  <si>
    <t>kom</t>
  </si>
  <si>
    <t>PDV</t>
  </si>
  <si>
    <t>Jamstvo na izvedene radove: 12 mjeseci</t>
  </si>
  <si>
    <r>
      <t>Valjanost ponude</t>
    </r>
    <r>
      <rPr>
        <sz val="8"/>
        <rFont val="Arial"/>
        <family val="2"/>
        <charset val="238"/>
      </rPr>
      <t>: 20 dana</t>
    </r>
  </si>
  <si>
    <r>
      <t>Jamstvo na opremu:</t>
    </r>
    <r>
      <rPr>
        <sz val="8"/>
        <rFont val="Arial"/>
        <family val="2"/>
        <charset val="238"/>
      </rPr>
      <t xml:space="preserve"> jamstvo proizvođača</t>
    </r>
  </si>
  <si>
    <t>J.M.</t>
  </si>
  <si>
    <t xml:space="preserve">                                                                         NAZIV ROBE I</t>
  </si>
  <si>
    <t xml:space="preserve">                                                                       USLUGE</t>
  </si>
  <si>
    <t>Škola likovnih umjetnosti</t>
  </si>
  <si>
    <t>Split</t>
  </si>
  <si>
    <t>3.</t>
  </si>
  <si>
    <t>4.</t>
  </si>
  <si>
    <t>m2</t>
  </si>
  <si>
    <t>pauš.</t>
  </si>
  <si>
    <t>kompl.</t>
  </si>
  <si>
    <t>2.</t>
  </si>
  <si>
    <t>m</t>
  </si>
  <si>
    <t>Stolarski radovi</t>
  </si>
  <si>
    <t>STOLARSKI RADOVI - UKUPNO</t>
  </si>
  <si>
    <t>Bojadisarski  radovi</t>
  </si>
  <si>
    <t>BOJADISERSKI RADOVI - UKUPNO</t>
  </si>
  <si>
    <t>Elektroinstalacijski radovi</t>
  </si>
  <si>
    <t>ELEKTROINSTALACIJSKIRADOVI - UKUPNO</t>
  </si>
  <si>
    <t>STOLARSKI RADOVI</t>
  </si>
  <si>
    <t>BOJADISERSKI RADOVI</t>
  </si>
  <si>
    <t>ELEKTROINSTALACIJSKI RADOVI</t>
  </si>
  <si>
    <t xml:space="preserve"> UKUPNO 1. - 8.</t>
  </si>
  <si>
    <r>
      <t>Rok nabave opreme i izvođenja radova:</t>
    </r>
    <r>
      <rPr>
        <sz val="8"/>
        <rFont val="Arial"/>
        <family val="2"/>
        <charset val="238"/>
      </rPr>
      <t xml:space="preserve"> 15 dana od početka radova</t>
    </r>
  </si>
  <si>
    <r>
      <t>Plaćanje:</t>
    </r>
    <r>
      <rPr>
        <sz val="8"/>
        <rFont val="Arial"/>
        <family val="2"/>
        <charset val="238"/>
      </rPr>
      <t xml:space="preserve"> 25% avans, 75% po izvršenju radova</t>
    </r>
  </si>
  <si>
    <r>
      <t>PREDMET :</t>
    </r>
    <r>
      <rPr>
        <b/>
        <sz val="10"/>
        <rFont val="Arial"/>
        <family val="2"/>
      </rPr>
      <t xml:space="preserve"> Uređenje galerijskog prostora</t>
    </r>
  </si>
  <si>
    <t xml:space="preserve">1.1.Uklanjanje neravnina i grubo izravnavanje površine zida i stropa
</t>
  </si>
  <si>
    <t xml:space="preserve">1.2.Gletanje i fino izravnavanje površine zida i stropa
</t>
  </si>
  <si>
    <t>1.3.Dvokratno bojanje unutarnjih zidova i stropa
disperzivnom bojom uz prethodnu impregnaciju.
Bjela boja "JUPOL"</t>
  </si>
  <si>
    <t>1.4.Čišćenje i zbrinjavanje otpadnog materijala</t>
  </si>
  <si>
    <t>2.1.Čišćenje i bojanje vrata i vratnih konstrukcija, boja po izboru investitora</t>
  </si>
  <si>
    <t>2.2.Čišćenje i bojanje toplovodnih cijevi, boja bjelo</t>
  </si>
  <si>
    <t>3.1.Demontaža i zbrinjavanje postojeće električne
instalacije i svjetiljki.</t>
  </si>
  <si>
    <t xml:space="preserve">3.3.Dobava, montaža i spajanje običnih podžbuknih
prekidača 10A, 250V.
Komplet sa spojnim i montažnim priborom. </t>
  </si>
  <si>
    <t xml:space="preserve">3.4.Dobava, montaža i spajanje šuko podžbuknih
utičnica sa poklopcem 16A, 250V.
Komplet sa spojnim i montažnim priborom. </t>
  </si>
  <si>
    <t xml:space="preserve">3.5.Dobava i polaganje kabela PP-y 3x1,5mm2. Kabel
se polaže pripremljeni šlic podžbukno ili u PVC kanal13x18 </t>
  </si>
  <si>
    <t>3.6..Dobava i polaganje kabela PP-y 3x2,5mm2. Kabel
se polaže pripremljeni šlic podžbukno ili u PVC kanal</t>
  </si>
  <si>
    <t xml:space="preserve">3.7.Spajanje nove električne instalacije na postojeću u
razvodnim kutijama. 
</t>
  </si>
  <si>
    <t xml:space="preserve">3.8.Izrada svih potrebnih šliceva za polaganje kabela
te nakon polaganja kabela zatvaranje šliceva  žbukom.U ovustavku spada izrada svih rupa i proboja za potrebeelektrične instalacije.
</t>
  </si>
  <si>
    <t>3.2.Dobava, montaža i spajanje reflektora LED za šinsku montažu 230V/4500K/12W, bjeli</t>
  </si>
  <si>
    <t>3.2.Dobava, montaža i spajanje nosive reflektrorske šine sa ravnim i kutnim spojkama i svim potrebnim materijalom za stropnu montažu</t>
  </si>
  <si>
    <t>REKAPITULACIJA- Uređenje galerijskog prostora</t>
  </si>
  <si>
    <t>OSTALI NEPREDVIĐENI RADOVI</t>
  </si>
  <si>
    <t>Ostali nepredviđeni radovi</t>
  </si>
  <si>
    <r>
      <t>Rok izlaska na teren:</t>
    </r>
    <r>
      <rPr>
        <sz val="8"/>
        <rFont val="Arial"/>
        <family val="2"/>
        <charset val="238"/>
      </rPr>
      <t xml:space="preserve"> 20 dana </t>
    </r>
  </si>
  <si>
    <t>Fausta Vrančića 17</t>
  </si>
  <si>
    <t>Uređenje  galerijskog prostora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</si>
</sst>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8"/>
      <name val="Arial"/>
      <family val="2"/>
    </font>
    <font>
      <b/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2"/>
      <name val="Times New Roman"/>
      <family val="1"/>
    </font>
    <font>
      <b/>
      <sz val="8"/>
      <color indexed="48"/>
      <name val="Arial"/>
      <family val="2"/>
    </font>
    <font>
      <b/>
      <sz val="8"/>
      <name val="Verdana"/>
      <family val="2"/>
    </font>
    <font>
      <b/>
      <sz val="8"/>
      <name val="Arial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8"/>
      <name val="Verdana"/>
      <family val="2"/>
      <charset val="238"/>
    </font>
    <font>
      <b/>
      <sz val="10"/>
      <name val="Arial"/>
      <family val="2"/>
      <charset val="238"/>
    </font>
    <font>
      <sz val="8"/>
      <name val="Verdana"/>
      <family val="2"/>
      <charset val="238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61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/>
    <xf numFmtId="2" fontId="1" fillId="3" borderId="6" xfId="0" applyNumberFormat="1" applyFont="1" applyFill="1" applyBorder="1"/>
    <xf numFmtId="0" fontId="2" fillId="4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2" fillId="4" borderId="10" xfId="0" applyFont="1" applyFill="1" applyBorder="1"/>
    <xf numFmtId="0" fontId="0" fillId="4" borderId="0" xfId="0" applyFill="1" applyBorder="1"/>
    <xf numFmtId="0" fontId="0" fillId="4" borderId="11" xfId="0" applyFill="1" applyBorder="1"/>
    <xf numFmtId="0" fontId="2" fillId="4" borderId="0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7" fillId="5" borderId="12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" fillId="5" borderId="16" xfId="0" applyFont="1" applyFill="1" applyBorder="1"/>
    <xf numFmtId="0" fontId="1" fillId="5" borderId="17" xfId="0" applyFont="1" applyFill="1" applyBorder="1"/>
    <xf numFmtId="0" fontId="0" fillId="2" borderId="18" xfId="0" applyFill="1" applyBorder="1"/>
    <xf numFmtId="0" fontId="14" fillId="2" borderId="19" xfId="0" applyFont="1" applyFill="1" applyBorder="1" applyAlignment="1">
      <alignment horizontal="right"/>
    </xf>
    <xf numFmtId="0" fontId="14" fillId="2" borderId="19" xfId="0" applyFont="1" applyFill="1" applyBorder="1"/>
    <xf numFmtId="2" fontId="14" fillId="2" borderId="19" xfId="0" applyNumberFormat="1" applyFont="1" applyFill="1" applyBorder="1"/>
    <xf numFmtId="0" fontId="1" fillId="5" borderId="13" xfId="0" applyFont="1" applyFill="1" applyBorder="1"/>
    <xf numFmtId="0" fontId="1" fillId="5" borderId="20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right"/>
    </xf>
    <xf numFmtId="2" fontId="7" fillId="3" borderId="25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right"/>
    </xf>
    <xf numFmtId="2" fontId="7" fillId="2" borderId="26" xfId="0" applyNumberFormat="1" applyFont="1" applyFill="1" applyBorder="1" applyAlignment="1">
      <alignment horizontal="right"/>
    </xf>
    <xf numFmtId="0" fontId="11" fillId="5" borderId="12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2" fontId="14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/>
    <xf numFmtId="2" fontId="8" fillId="0" borderId="0" xfId="0" applyNumberFormat="1" applyFont="1" applyFill="1" applyBorder="1"/>
    <xf numFmtId="0" fontId="1" fillId="0" borderId="0" xfId="0" applyFont="1" applyFill="1" applyBorder="1"/>
    <xf numFmtId="2" fontId="7" fillId="0" borderId="11" xfId="0" applyNumberFormat="1" applyFont="1" applyFill="1" applyBorder="1"/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17" fillId="0" borderId="11" xfId="0" applyNumberFormat="1" applyFont="1" applyFill="1" applyBorder="1" applyAlignment="1">
      <alignment horizontal="right"/>
    </xf>
    <xf numFmtId="0" fontId="21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0" fillId="0" borderId="11" xfId="0" applyFill="1" applyBorder="1"/>
    <xf numFmtId="0" fontId="21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right"/>
    </xf>
    <xf numFmtId="0" fontId="11" fillId="5" borderId="10" xfId="0" applyFont="1" applyFill="1" applyBorder="1" applyAlignment="1">
      <alignment horizontal="left"/>
    </xf>
    <xf numFmtId="0" fontId="10" fillId="0" borderId="0" xfId="0" applyFont="1" applyBorder="1"/>
    <xf numFmtId="0" fontId="10" fillId="0" borderId="28" xfId="0" applyFont="1" applyBorder="1"/>
    <xf numFmtId="0" fontId="26" fillId="0" borderId="29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 wrapText="1"/>
    </xf>
    <xf numFmtId="0" fontId="27" fillId="0" borderId="0" xfId="0" applyFont="1"/>
    <xf numFmtId="0" fontId="20" fillId="0" borderId="6" xfId="0" applyFont="1" applyFill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7" fillId="5" borderId="31" xfId="0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1" fillId="5" borderId="33" xfId="0" applyFont="1" applyFill="1" applyBorder="1"/>
    <xf numFmtId="0" fontId="1" fillId="5" borderId="34" xfId="0" applyFont="1" applyFill="1" applyBorder="1"/>
    <xf numFmtId="0" fontId="1" fillId="5" borderId="19" xfId="0" applyFont="1" applyFill="1" applyBorder="1" applyAlignment="1"/>
    <xf numFmtId="2" fontId="1" fillId="5" borderId="19" xfId="0" applyNumberFormat="1" applyFont="1" applyFill="1" applyBorder="1" applyAlignment="1"/>
    <xf numFmtId="2" fontId="8" fillId="5" borderId="35" xfId="0" applyNumberFormat="1" applyFont="1" applyFill="1" applyBorder="1" applyAlignment="1"/>
    <xf numFmtId="2" fontId="8" fillId="5" borderId="36" xfId="0" applyNumberFormat="1" applyFont="1" applyFill="1" applyBorder="1" applyAlignment="1"/>
    <xf numFmtId="2" fontId="8" fillId="5" borderId="9" xfId="0" applyNumberFormat="1" applyFont="1" applyFill="1" applyBorder="1" applyAlignment="1"/>
    <xf numFmtId="0" fontId="1" fillId="5" borderId="32" xfId="0" applyFont="1" applyFill="1" applyBorder="1" applyAlignment="1"/>
    <xf numFmtId="2" fontId="1" fillId="5" borderId="32" xfId="0" applyNumberFormat="1" applyFont="1" applyFill="1" applyBorder="1" applyAlignment="1"/>
    <xf numFmtId="2" fontId="8" fillId="5" borderId="37" xfId="0" applyNumberFormat="1" applyFont="1" applyFill="1" applyBorder="1" applyAlignment="1"/>
    <xf numFmtId="0" fontId="1" fillId="5" borderId="38" xfId="0" applyFont="1" applyFill="1" applyBorder="1" applyAlignment="1"/>
    <xf numFmtId="2" fontId="1" fillId="5" borderId="38" xfId="0" applyNumberFormat="1" applyFont="1" applyFill="1" applyBorder="1" applyAlignment="1"/>
    <xf numFmtId="2" fontId="8" fillId="5" borderId="39" xfId="0" applyNumberFormat="1" applyFont="1" applyFill="1" applyBorder="1" applyAlignment="1"/>
    <xf numFmtId="2" fontId="8" fillId="5" borderId="14" xfId="0" applyNumberFormat="1" applyFont="1" applyFill="1" applyBorder="1" applyAlignment="1"/>
    <xf numFmtId="0" fontId="1" fillId="0" borderId="29" xfId="0" applyFont="1" applyFill="1" applyBorder="1" applyAlignment="1"/>
    <xf numFmtId="2" fontId="1" fillId="0" borderId="29" xfId="0" applyNumberFormat="1" applyFont="1" applyFill="1" applyBorder="1" applyAlignment="1"/>
    <xf numFmtId="0" fontId="7" fillId="3" borderId="6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0" fontId="20" fillId="0" borderId="40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2" fontId="5" fillId="5" borderId="42" xfId="0" applyNumberFormat="1" applyFont="1" applyFill="1" applyBorder="1" applyAlignment="1"/>
    <xf numFmtId="0" fontId="7" fillId="6" borderId="31" xfId="0" applyFont="1" applyFill="1" applyBorder="1" applyAlignment="1">
      <alignment horizontal="center" vertical="center"/>
    </xf>
    <xf numFmtId="0" fontId="26" fillId="6" borderId="32" xfId="0" applyFont="1" applyFill="1" applyBorder="1" applyAlignment="1">
      <alignment vertical="center"/>
    </xf>
    <xf numFmtId="0" fontId="1" fillId="6" borderId="33" xfId="0" applyFont="1" applyFill="1" applyBorder="1"/>
    <xf numFmtId="0" fontId="1" fillId="6" borderId="34" xfId="0" applyFont="1" applyFill="1" applyBorder="1"/>
    <xf numFmtId="0" fontId="1" fillId="6" borderId="32" xfId="0" applyFont="1" applyFill="1" applyBorder="1" applyAlignment="1"/>
    <xf numFmtId="2" fontId="1" fillId="6" borderId="32" xfId="0" applyNumberFormat="1" applyFont="1" applyFill="1" applyBorder="1" applyAlignment="1"/>
    <xf numFmtId="2" fontId="5" fillId="6" borderId="42" xfId="0" applyNumberFormat="1" applyFont="1" applyFill="1" applyBorder="1" applyAlignment="1"/>
    <xf numFmtId="2" fontId="8" fillId="6" borderId="37" xfId="0" applyNumberFormat="1" applyFont="1" applyFill="1" applyBorder="1" applyAlignment="1"/>
    <xf numFmtId="0" fontId="28" fillId="0" borderId="19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10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2" fontId="1" fillId="0" borderId="6" xfId="0" applyNumberFormat="1" applyFont="1" applyFill="1" applyBorder="1" applyAlignment="1"/>
    <xf numFmtId="0" fontId="1" fillId="0" borderId="19" xfId="0" applyFont="1" applyFill="1" applyBorder="1" applyAlignment="1"/>
    <xf numFmtId="2" fontId="1" fillId="0" borderId="19" xfId="0" applyNumberFormat="1" applyFont="1" applyFill="1" applyBorder="1" applyAlignment="1"/>
    <xf numFmtId="0" fontId="0" fillId="0" borderId="0" xfId="0" applyFill="1" applyBorder="1"/>
    <xf numFmtId="2" fontId="8" fillId="0" borderId="0" xfId="0" applyNumberFormat="1" applyFont="1" applyFill="1" applyBorder="1" applyAlignment="1"/>
    <xf numFmtId="2" fontId="0" fillId="0" borderId="0" xfId="0" applyNumberFormat="1" applyFill="1" applyBorder="1"/>
    <xf numFmtId="2" fontId="7" fillId="0" borderId="0" xfId="0" applyNumberFormat="1" applyFont="1" applyFill="1" applyBorder="1" applyAlignment="1">
      <alignment horizontal="right"/>
    </xf>
    <xf numFmtId="0" fontId="20" fillId="0" borderId="29" xfId="0" applyFont="1" applyBorder="1" applyAlignment="1">
      <alignment vertical="center" wrapText="1"/>
    </xf>
    <xf numFmtId="0" fontId="5" fillId="5" borderId="38" xfId="0" applyFont="1" applyFill="1" applyBorder="1" applyAlignment="1"/>
    <xf numFmtId="2" fontId="5" fillId="5" borderId="38" xfId="0" applyNumberFormat="1" applyFont="1" applyFill="1" applyBorder="1" applyAlignment="1"/>
    <xf numFmtId="2" fontId="5" fillId="5" borderId="35" xfId="0" applyNumberFormat="1" applyFont="1" applyFill="1" applyBorder="1" applyAlignment="1"/>
    <xf numFmtId="2" fontId="5" fillId="5" borderId="44" xfId="0" applyNumberFormat="1" applyFont="1" applyFill="1" applyBorder="1" applyAlignment="1"/>
    <xf numFmtId="0" fontId="18" fillId="4" borderId="1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5" fillId="5" borderId="7" xfId="0" applyFont="1" applyFill="1" applyBorder="1" applyAlignment="1">
      <alignment horizontal="left"/>
    </xf>
    <xf numFmtId="0" fontId="25" fillId="5" borderId="8" xfId="0" applyFont="1" applyFill="1" applyBorder="1" applyAlignment="1">
      <alignment horizontal="left"/>
    </xf>
    <xf numFmtId="0" fontId="25" fillId="5" borderId="21" xfId="0" applyFont="1" applyFill="1" applyBorder="1" applyAlignment="1">
      <alignment horizontal="left"/>
    </xf>
    <xf numFmtId="0" fontId="23" fillId="5" borderId="23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22" fillId="5" borderId="45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3152776</xdr:colOff>
      <xdr:row>1</xdr:row>
      <xdr:rowOff>19050</xdr:rowOff>
    </xdr:from>
    <xdr:to>
      <xdr:col>7</xdr:col>
      <xdr:colOff>609600</xdr:colOff>
      <xdr:row>6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600451" y="123825"/>
          <a:ext cx="1933574" cy="866775"/>
        </a:xfrm>
        <a:prstGeom prst="rect">
          <a:avLst/>
        </a:prstGeom>
        <a:solidFill>
          <a:srgbClr val="FFFFFF"/>
        </a:solidFill>
        <a:ln w="952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r-HR" sz="7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6994" name="Rectangle 2"/>
        <xdr:cNvSpPr>
          <a:spLocks noChangeArrowheads="1"/>
        </xdr:cNvSpPr>
      </xdr:nvSpPr>
      <xdr:spPr bwMode="auto">
        <a:xfrm>
          <a:off x="200025" y="20955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1</xdr:row>
      <xdr:rowOff>9525</xdr:rowOff>
    </xdr:from>
    <xdr:to>
      <xdr:col>0</xdr:col>
      <xdr:colOff>438150</xdr:colOff>
      <xdr:row>1</xdr:row>
      <xdr:rowOff>104775</xdr:rowOff>
    </xdr:to>
    <xdr:sp macro="" textlink="">
      <xdr:nvSpPr>
        <xdr:cNvPr id="16995" name="Rectangle 3"/>
        <xdr:cNvSpPr>
          <a:spLocks noChangeArrowheads="1"/>
        </xdr:cNvSpPr>
      </xdr:nvSpPr>
      <xdr:spPr bwMode="auto">
        <a:xfrm>
          <a:off x="314325" y="114300"/>
          <a:ext cx="123825" cy="952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6996" name="Rectangle 4"/>
        <xdr:cNvSpPr>
          <a:spLocks noChangeArrowheads="1"/>
        </xdr:cNvSpPr>
      </xdr:nvSpPr>
      <xdr:spPr bwMode="auto">
        <a:xfrm>
          <a:off x="200025" y="20955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0</xdr:row>
      <xdr:rowOff>152400</xdr:rowOff>
    </xdr:from>
    <xdr:to>
      <xdr:col>0</xdr:col>
      <xdr:colOff>428625</xdr:colOff>
      <xdr:row>1</xdr:row>
      <xdr:rowOff>104775</xdr:rowOff>
    </xdr:to>
    <xdr:sp macro="" textlink="">
      <xdr:nvSpPr>
        <xdr:cNvPr id="16997" name="Rectangle 5"/>
        <xdr:cNvSpPr>
          <a:spLocks noChangeArrowheads="1"/>
        </xdr:cNvSpPr>
      </xdr:nvSpPr>
      <xdr:spPr bwMode="auto">
        <a:xfrm>
          <a:off x="314325" y="104775"/>
          <a:ext cx="114300" cy="104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6998" name="Rectangle 6"/>
        <xdr:cNvSpPr>
          <a:spLocks noChangeArrowheads="1"/>
        </xdr:cNvSpPr>
      </xdr:nvSpPr>
      <xdr:spPr bwMode="auto">
        <a:xfrm>
          <a:off x="200025" y="20955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1</xdr:row>
      <xdr:rowOff>9525</xdr:rowOff>
    </xdr:from>
    <xdr:to>
      <xdr:col>0</xdr:col>
      <xdr:colOff>438150</xdr:colOff>
      <xdr:row>1</xdr:row>
      <xdr:rowOff>104775</xdr:rowOff>
    </xdr:to>
    <xdr:sp macro="" textlink="">
      <xdr:nvSpPr>
        <xdr:cNvPr id="16999" name="Rectangle 7"/>
        <xdr:cNvSpPr>
          <a:spLocks noChangeArrowheads="1"/>
        </xdr:cNvSpPr>
      </xdr:nvSpPr>
      <xdr:spPr bwMode="auto">
        <a:xfrm>
          <a:off x="314325" y="114300"/>
          <a:ext cx="123825" cy="952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7000" name="Rectangle 9"/>
        <xdr:cNvSpPr>
          <a:spLocks noChangeArrowheads="1"/>
        </xdr:cNvSpPr>
      </xdr:nvSpPr>
      <xdr:spPr bwMode="auto">
        <a:xfrm>
          <a:off x="200025" y="20955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0</xdr:row>
      <xdr:rowOff>152400</xdr:rowOff>
    </xdr:from>
    <xdr:to>
      <xdr:col>0</xdr:col>
      <xdr:colOff>428625</xdr:colOff>
      <xdr:row>1</xdr:row>
      <xdr:rowOff>104775</xdr:rowOff>
    </xdr:to>
    <xdr:sp macro="" textlink="">
      <xdr:nvSpPr>
        <xdr:cNvPr id="17001" name="Rectangle 10"/>
        <xdr:cNvSpPr>
          <a:spLocks noChangeArrowheads="1"/>
        </xdr:cNvSpPr>
      </xdr:nvSpPr>
      <xdr:spPr bwMode="auto">
        <a:xfrm>
          <a:off x="314325" y="104775"/>
          <a:ext cx="114300" cy="104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7002" name="Rectangle 12"/>
        <xdr:cNvSpPr>
          <a:spLocks noChangeArrowheads="1"/>
        </xdr:cNvSpPr>
      </xdr:nvSpPr>
      <xdr:spPr bwMode="auto">
        <a:xfrm>
          <a:off x="200025" y="20955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1</xdr:row>
      <xdr:rowOff>9525</xdr:rowOff>
    </xdr:from>
    <xdr:to>
      <xdr:col>0</xdr:col>
      <xdr:colOff>438150</xdr:colOff>
      <xdr:row>1</xdr:row>
      <xdr:rowOff>104775</xdr:rowOff>
    </xdr:to>
    <xdr:sp macro="" textlink="">
      <xdr:nvSpPr>
        <xdr:cNvPr id="17003" name="Rectangle 13"/>
        <xdr:cNvSpPr>
          <a:spLocks noChangeArrowheads="1"/>
        </xdr:cNvSpPr>
      </xdr:nvSpPr>
      <xdr:spPr bwMode="auto">
        <a:xfrm>
          <a:off x="314325" y="114300"/>
          <a:ext cx="123825" cy="952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7004" name="Rectangle 14"/>
        <xdr:cNvSpPr>
          <a:spLocks noChangeArrowheads="1"/>
        </xdr:cNvSpPr>
      </xdr:nvSpPr>
      <xdr:spPr bwMode="auto">
        <a:xfrm>
          <a:off x="200025" y="20955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0</xdr:row>
      <xdr:rowOff>152400</xdr:rowOff>
    </xdr:from>
    <xdr:to>
      <xdr:col>0</xdr:col>
      <xdr:colOff>428625</xdr:colOff>
      <xdr:row>1</xdr:row>
      <xdr:rowOff>104775</xdr:rowOff>
    </xdr:to>
    <xdr:sp macro="" textlink="">
      <xdr:nvSpPr>
        <xdr:cNvPr id="17005" name="Rectangle 15"/>
        <xdr:cNvSpPr>
          <a:spLocks noChangeArrowheads="1"/>
        </xdr:cNvSpPr>
      </xdr:nvSpPr>
      <xdr:spPr bwMode="auto">
        <a:xfrm>
          <a:off x="314325" y="104775"/>
          <a:ext cx="114300" cy="104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7006" name="Rectangle 16"/>
        <xdr:cNvSpPr>
          <a:spLocks noChangeArrowheads="1"/>
        </xdr:cNvSpPr>
      </xdr:nvSpPr>
      <xdr:spPr bwMode="auto">
        <a:xfrm>
          <a:off x="200025" y="20955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1</xdr:row>
      <xdr:rowOff>9525</xdr:rowOff>
    </xdr:from>
    <xdr:to>
      <xdr:col>0</xdr:col>
      <xdr:colOff>438150</xdr:colOff>
      <xdr:row>1</xdr:row>
      <xdr:rowOff>104775</xdr:rowOff>
    </xdr:to>
    <xdr:sp macro="" textlink="">
      <xdr:nvSpPr>
        <xdr:cNvPr id="17007" name="Rectangle 17"/>
        <xdr:cNvSpPr>
          <a:spLocks noChangeArrowheads="1"/>
        </xdr:cNvSpPr>
      </xdr:nvSpPr>
      <xdr:spPr bwMode="auto">
        <a:xfrm>
          <a:off x="314325" y="114300"/>
          <a:ext cx="123825" cy="952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</xdr:row>
      <xdr:rowOff>104775</xdr:rowOff>
    </xdr:from>
    <xdr:to>
      <xdr:col>0</xdr:col>
      <xdr:colOff>314325</xdr:colOff>
      <xdr:row>2</xdr:row>
      <xdr:rowOff>57150</xdr:rowOff>
    </xdr:to>
    <xdr:sp macro="" textlink="">
      <xdr:nvSpPr>
        <xdr:cNvPr id="17008" name="Rectangle 19"/>
        <xdr:cNvSpPr>
          <a:spLocks noChangeArrowheads="1"/>
        </xdr:cNvSpPr>
      </xdr:nvSpPr>
      <xdr:spPr bwMode="auto">
        <a:xfrm>
          <a:off x="171450" y="209550"/>
          <a:ext cx="142875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B9" sqref="B9"/>
    </sheetView>
  </sheetViews>
  <sheetFormatPr defaultRowHeight="12.75"/>
  <cols>
    <col min="1" max="1" width="6.7109375" customWidth="1"/>
    <col min="2" max="2" width="48.140625" customWidth="1"/>
    <col min="3" max="3" width="0.140625" customWidth="1"/>
    <col min="4" max="4" width="1.7109375" hidden="1" customWidth="1"/>
    <col min="5" max="5" width="4.85546875" customWidth="1"/>
    <col min="6" max="6" width="5.5703125" customWidth="1"/>
    <col min="7" max="7" width="8.42578125" customWidth="1"/>
    <col min="8" max="8" width="9.42578125" customWidth="1"/>
    <col min="9" max="9" width="1.5703125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12"/>
    </row>
    <row r="2" spans="1:9">
      <c r="A2" s="13"/>
      <c r="B2" s="14"/>
      <c r="C2" s="14"/>
      <c r="D2" s="14"/>
      <c r="E2" s="14"/>
      <c r="F2" s="14"/>
      <c r="G2" s="14"/>
      <c r="H2" s="14"/>
      <c r="I2" s="15"/>
    </row>
    <row r="3" spans="1:9" ht="12.75" customHeight="1">
      <c r="A3" s="13"/>
      <c r="B3" s="16"/>
      <c r="C3" s="14"/>
      <c r="D3" s="14"/>
      <c r="E3" s="14"/>
      <c r="F3" s="14"/>
      <c r="G3" s="14"/>
      <c r="H3" s="14"/>
      <c r="I3" s="15"/>
    </row>
    <row r="4" spans="1:9" ht="13.5" customHeight="1">
      <c r="A4" s="155"/>
      <c r="B4" s="156"/>
      <c r="C4" s="156"/>
      <c r="D4" s="156"/>
      <c r="E4" s="156"/>
      <c r="F4" s="14"/>
      <c r="G4" s="14"/>
      <c r="H4" s="14"/>
      <c r="I4" s="15"/>
    </row>
    <row r="5" spans="1:9" ht="10.5" customHeight="1">
      <c r="A5" s="13"/>
      <c r="B5" s="14"/>
      <c r="C5" s="14"/>
      <c r="D5" s="14"/>
      <c r="E5" s="14"/>
      <c r="F5" s="14"/>
      <c r="G5" s="14"/>
      <c r="H5" s="14"/>
      <c r="I5" s="15"/>
    </row>
    <row r="6" spans="1:9" ht="15" customHeight="1">
      <c r="A6" s="157"/>
      <c r="B6" s="158"/>
      <c r="C6" s="158"/>
      <c r="D6" s="158"/>
      <c r="E6" s="14"/>
      <c r="F6" s="14"/>
      <c r="G6" s="14"/>
      <c r="H6" s="14"/>
      <c r="I6" s="15"/>
    </row>
    <row r="7" spans="1:9" ht="13.5" customHeight="1">
      <c r="A7" s="17"/>
      <c r="B7" s="18"/>
      <c r="C7" s="18"/>
      <c r="D7" s="18"/>
      <c r="E7" s="18"/>
      <c r="F7" s="18"/>
      <c r="G7" s="18"/>
      <c r="H7" s="18"/>
      <c r="I7" s="19"/>
    </row>
    <row r="8" spans="1:9" ht="15.75">
      <c r="A8" s="159"/>
      <c r="B8" s="160"/>
      <c r="C8" s="160"/>
      <c r="D8" s="161"/>
      <c r="E8" s="162" t="s">
        <v>18</v>
      </c>
      <c r="F8" s="163"/>
      <c r="G8" s="163"/>
      <c r="H8" s="163"/>
      <c r="I8" s="164"/>
    </row>
    <row r="9" spans="1:9" ht="13.5" customHeight="1">
      <c r="A9" s="91" t="s">
        <v>39</v>
      </c>
      <c r="B9" s="92" t="s">
        <v>60</v>
      </c>
      <c r="C9" s="92"/>
      <c r="D9" s="93"/>
      <c r="E9" s="165" t="s">
        <v>59</v>
      </c>
      <c r="F9" s="166"/>
      <c r="G9" s="166"/>
      <c r="H9" s="166"/>
      <c r="I9" s="167"/>
    </row>
    <row r="10" spans="1:9" ht="13.5" customHeight="1">
      <c r="A10" s="45"/>
      <c r="B10" s="46"/>
      <c r="C10" s="47"/>
      <c r="D10" s="48"/>
      <c r="E10" s="168" t="s">
        <v>19</v>
      </c>
      <c r="F10" s="169"/>
      <c r="G10" s="169"/>
      <c r="H10" s="169"/>
      <c r="I10" s="170"/>
    </row>
    <row r="11" spans="1:9" ht="15" customHeight="1">
      <c r="A11" s="1" t="s">
        <v>0</v>
      </c>
      <c r="B11" s="97" t="s">
        <v>16</v>
      </c>
      <c r="C11" s="30"/>
      <c r="D11" s="31"/>
      <c r="E11" s="2" t="s">
        <v>15</v>
      </c>
      <c r="F11" s="2" t="s">
        <v>1</v>
      </c>
      <c r="G11" s="2" t="s">
        <v>2</v>
      </c>
      <c r="H11" s="34" t="s">
        <v>3</v>
      </c>
      <c r="I11" s="35"/>
    </row>
    <row r="12" spans="1:9" ht="15" customHeight="1">
      <c r="A12" s="3" t="s">
        <v>4</v>
      </c>
      <c r="B12" s="96" t="s">
        <v>17</v>
      </c>
      <c r="C12" s="32"/>
      <c r="D12" s="33"/>
      <c r="E12" s="4"/>
      <c r="F12" s="4"/>
      <c r="G12" s="5" t="s">
        <v>5</v>
      </c>
      <c r="H12" s="36" t="s">
        <v>5</v>
      </c>
      <c r="I12" s="37"/>
    </row>
    <row r="13" spans="1:9" ht="18" customHeight="1">
      <c r="A13" s="20" t="s">
        <v>6</v>
      </c>
      <c r="B13" s="94" t="s">
        <v>29</v>
      </c>
      <c r="C13" s="22"/>
      <c r="D13" s="23"/>
      <c r="E13" s="109"/>
      <c r="F13" s="109"/>
      <c r="G13" s="110"/>
      <c r="H13" s="111"/>
      <c r="I13" s="112"/>
    </row>
    <row r="14" spans="1:9" ht="27" customHeight="1">
      <c r="A14" s="51"/>
      <c r="B14" s="102" t="s">
        <v>40</v>
      </c>
      <c r="C14" s="22"/>
      <c r="D14" s="23"/>
      <c r="E14" s="109" t="s">
        <v>24</v>
      </c>
      <c r="F14" s="109">
        <v>1</v>
      </c>
      <c r="G14" s="110"/>
      <c r="H14" s="111"/>
      <c r="I14" s="112"/>
    </row>
    <row r="15" spans="1:9" ht="30" customHeight="1">
      <c r="A15" s="21"/>
      <c r="B15" s="102" t="s">
        <v>41</v>
      </c>
      <c r="C15" s="49"/>
      <c r="D15" s="50"/>
      <c r="E15" s="121" t="s">
        <v>24</v>
      </c>
      <c r="F15" s="121">
        <v>1</v>
      </c>
      <c r="G15" s="122"/>
      <c r="H15" s="111"/>
      <c r="I15" s="112"/>
    </row>
    <row r="16" spans="1:9" ht="39" customHeight="1">
      <c r="A16" s="98"/>
      <c r="B16" s="102" t="s">
        <v>42</v>
      </c>
      <c r="C16" s="140"/>
      <c r="D16" s="141"/>
      <c r="E16" s="144" t="s">
        <v>22</v>
      </c>
      <c r="F16" s="144">
        <v>150</v>
      </c>
      <c r="G16" s="145"/>
      <c r="H16" s="111"/>
      <c r="I16" s="113"/>
    </row>
    <row r="17" spans="1:12" ht="32.25" customHeight="1">
      <c r="A17" s="98"/>
      <c r="B17" s="102" t="s">
        <v>43</v>
      </c>
      <c r="C17" s="140"/>
      <c r="D17" s="141"/>
      <c r="E17" s="142" t="s">
        <v>23</v>
      </c>
      <c r="F17" s="142">
        <v>1</v>
      </c>
      <c r="G17" s="143"/>
      <c r="H17" s="111"/>
      <c r="I17" s="113"/>
    </row>
    <row r="18" spans="1:12" ht="32.25" customHeight="1" thickBot="1">
      <c r="A18" s="129"/>
      <c r="B18" s="130" t="s">
        <v>30</v>
      </c>
      <c r="C18" s="131"/>
      <c r="D18" s="132"/>
      <c r="E18" s="133"/>
      <c r="F18" s="133"/>
      <c r="G18" s="134"/>
      <c r="H18" s="135">
        <f>H14+H15+H16+H17</f>
        <v>0</v>
      </c>
      <c r="I18" s="136"/>
    </row>
    <row r="19" spans="1:12" ht="9" customHeight="1">
      <c r="A19" s="20"/>
      <c r="B19" s="94"/>
      <c r="C19" s="22"/>
      <c r="D19" s="23"/>
      <c r="E19" s="109"/>
      <c r="F19" s="109"/>
      <c r="G19" s="110"/>
      <c r="H19" s="111"/>
      <c r="I19" s="112"/>
    </row>
    <row r="20" spans="1:12" ht="21" customHeight="1">
      <c r="A20" s="20" t="s">
        <v>25</v>
      </c>
      <c r="B20" s="94" t="s">
        <v>27</v>
      </c>
      <c r="C20" s="22"/>
      <c r="D20" s="23"/>
      <c r="E20" s="109"/>
      <c r="F20" s="109"/>
      <c r="G20" s="110"/>
      <c r="H20" s="111"/>
      <c r="I20" s="112"/>
      <c r="J20" s="100"/>
    </row>
    <row r="21" spans="1:12" ht="33" customHeight="1">
      <c r="A21" s="51"/>
      <c r="B21" s="104" t="s">
        <v>44</v>
      </c>
      <c r="C21" s="22"/>
      <c r="D21" s="23"/>
      <c r="E21" s="109" t="s">
        <v>23</v>
      </c>
      <c r="F21" s="109">
        <v>1</v>
      </c>
      <c r="G21" s="110"/>
      <c r="H21" s="111"/>
      <c r="I21" s="112"/>
    </row>
    <row r="22" spans="1:12" ht="35.25" customHeight="1">
      <c r="A22" s="21"/>
      <c r="B22" s="104" t="s">
        <v>45</v>
      </c>
      <c r="C22" s="22"/>
      <c r="D22" s="29"/>
      <c r="E22" s="117" t="s">
        <v>23</v>
      </c>
      <c r="F22" s="117">
        <v>1</v>
      </c>
      <c r="G22" s="118"/>
      <c r="H22" s="111"/>
      <c r="I22" s="112"/>
    </row>
    <row r="23" spans="1:12" ht="33" customHeight="1">
      <c r="A23" s="21"/>
      <c r="B23" s="104"/>
      <c r="C23" s="22"/>
      <c r="D23" s="29"/>
      <c r="E23" s="117"/>
      <c r="F23" s="117"/>
      <c r="G23" s="118"/>
      <c r="H23" s="111"/>
      <c r="I23" s="112"/>
    </row>
    <row r="24" spans="1:12" ht="24.75" customHeight="1" thickBot="1">
      <c r="A24" s="129"/>
      <c r="B24" s="130" t="s">
        <v>28</v>
      </c>
      <c r="C24" s="131"/>
      <c r="D24" s="132"/>
      <c r="E24" s="133"/>
      <c r="F24" s="133"/>
      <c r="G24" s="134"/>
      <c r="H24" s="135">
        <f>H21+H22+H23</f>
        <v>0</v>
      </c>
      <c r="I24" s="136"/>
    </row>
    <row r="25" spans="1:12" ht="8.25" customHeight="1">
      <c r="A25" s="21"/>
      <c r="B25" s="137"/>
      <c r="C25" s="22"/>
      <c r="D25" s="23"/>
      <c r="E25" s="109"/>
      <c r="F25" s="109"/>
      <c r="G25" s="110"/>
      <c r="H25" s="111"/>
      <c r="I25" s="112"/>
      <c r="L25" s="138"/>
    </row>
    <row r="26" spans="1:12" ht="18" customHeight="1">
      <c r="A26" s="21" t="s">
        <v>20</v>
      </c>
      <c r="B26" s="95" t="s">
        <v>31</v>
      </c>
      <c r="C26" s="22"/>
      <c r="D26" s="23"/>
      <c r="E26" s="109"/>
      <c r="F26" s="109"/>
      <c r="G26" s="110"/>
      <c r="H26" s="111"/>
      <c r="I26" s="112"/>
      <c r="J26" s="100"/>
    </row>
    <row r="27" spans="1:12" ht="28.5" customHeight="1">
      <c r="A27" s="51"/>
      <c r="B27" s="102" t="s">
        <v>46</v>
      </c>
      <c r="C27" s="22"/>
      <c r="D27" s="23"/>
      <c r="E27" s="109" t="s">
        <v>24</v>
      </c>
      <c r="F27" s="109">
        <v>1</v>
      </c>
      <c r="G27" s="110"/>
      <c r="H27" s="111"/>
      <c r="I27" s="112"/>
    </row>
    <row r="28" spans="1:12" ht="28.5" customHeight="1">
      <c r="A28" s="21"/>
      <c r="B28" s="103" t="s">
        <v>53</v>
      </c>
      <c r="C28" s="22"/>
      <c r="D28" s="29"/>
      <c r="E28" s="117" t="s">
        <v>10</v>
      </c>
      <c r="F28" s="117">
        <v>16</v>
      </c>
      <c r="G28" s="118"/>
      <c r="H28" s="111"/>
      <c r="I28" s="120"/>
    </row>
    <row r="29" spans="1:12" ht="43.5" customHeight="1">
      <c r="A29" s="21"/>
      <c r="B29" s="103" t="s">
        <v>54</v>
      </c>
      <c r="C29" s="49"/>
      <c r="D29" s="50"/>
      <c r="E29" s="121" t="s">
        <v>26</v>
      </c>
      <c r="F29" s="121">
        <v>16</v>
      </c>
      <c r="G29" s="122"/>
      <c r="H29" s="111"/>
      <c r="I29" s="120"/>
    </row>
    <row r="30" spans="1:12" ht="39" customHeight="1">
      <c r="A30" s="21"/>
      <c r="B30" s="102" t="s">
        <v>47</v>
      </c>
      <c r="C30" s="22"/>
      <c r="D30" s="23"/>
      <c r="E30" s="109" t="s">
        <v>10</v>
      </c>
      <c r="F30" s="109">
        <v>6</v>
      </c>
      <c r="G30" s="110"/>
      <c r="H30" s="111"/>
      <c r="I30" s="112"/>
    </row>
    <row r="31" spans="1:12" ht="39" customHeight="1">
      <c r="A31" s="21"/>
      <c r="B31" s="127" t="s">
        <v>48</v>
      </c>
      <c r="C31" s="22"/>
      <c r="D31" s="23"/>
      <c r="E31" s="109" t="s">
        <v>10</v>
      </c>
      <c r="F31" s="109">
        <v>8</v>
      </c>
      <c r="G31" s="110"/>
      <c r="H31" s="111"/>
      <c r="I31" s="112"/>
    </row>
    <row r="32" spans="1:12" ht="40.5" customHeight="1">
      <c r="A32" s="21"/>
      <c r="B32" s="103" t="s">
        <v>49</v>
      </c>
      <c r="C32" s="22"/>
      <c r="D32" s="23"/>
      <c r="E32" s="109" t="s">
        <v>26</v>
      </c>
      <c r="F32" s="109">
        <v>35</v>
      </c>
      <c r="G32" s="110"/>
      <c r="H32" s="111"/>
      <c r="I32" s="112"/>
    </row>
    <row r="33" spans="1:10" ht="34.5" customHeight="1">
      <c r="A33" s="20"/>
      <c r="B33" s="103" t="s">
        <v>50</v>
      </c>
      <c r="C33" s="28"/>
      <c r="D33" s="29"/>
      <c r="E33" s="117" t="s">
        <v>26</v>
      </c>
      <c r="F33" s="117">
        <v>30</v>
      </c>
      <c r="G33" s="118"/>
      <c r="H33" s="111"/>
      <c r="I33" s="112"/>
    </row>
    <row r="34" spans="1:10" ht="26.25" customHeight="1">
      <c r="A34" s="20"/>
      <c r="B34" s="103" t="s">
        <v>51</v>
      </c>
      <c r="C34" s="28"/>
      <c r="D34" s="29"/>
      <c r="E34" s="117" t="s">
        <v>24</v>
      </c>
      <c r="F34" s="117">
        <v>1</v>
      </c>
      <c r="G34" s="118"/>
      <c r="H34" s="111"/>
      <c r="I34" s="112"/>
    </row>
    <row r="35" spans="1:10" ht="46.5" customHeight="1">
      <c r="A35" s="20"/>
      <c r="B35" s="103" t="s">
        <v>52</v>
      </c>
      <c r="C35" s="28"/>
      <c r="D35" s="29"/>
      <c r="E35" s="117" t="s">
        <v>24</v>
      </c>
      <c r="F35" s="117">
        <v>1</v>
      </c>
      <c r="G35" s="118"/>
      <c r="H35" s="111"/>
      <c r="I35" s="112"/>
    </row>
    <row r="36" spans="1:10" ht="24" customHeight="1" thickBot="1">
      <c r="A36" s="105"/>
      <c r="B36" s="106" t="s">
        <v>32</v>
      </c>
      <c r="C36" s="107"/>
      <c r="D36" s="108"/>
      <c r="E36" s="114"/>
      <c r="F36" s="114"/>
      <c r="G36" s="115"/>
      <c r="H36" s="128"/>
      <c r="I36" s="116"/>
      <c r="J36" s="146"/>
    </row>
    <row r="37" spans="1:10" ht="7.5" customHeight="1" thickBot="1">
      <c r="A37" s="21"/>
      <c r="B37" s="137"/>
      <c r="C37" s="22"/>
      <c r="D37" s="23"/>
      <c r="E37" s="109"/>
      <c r="F37" s="109"/>
      <c r="G37" s="110"/>
      <c r="H37" s="111"/>
      <c r="I37" s="112"/>
      <c r="J37" s="146"/>
    </row>
    <row r="38" spans="1:10" ht="24.75" customHeight="1">
      <c r="A38" s="20" t="s">
        <v>21</v>
      </c>
      <c r="B38" s="94" t="s">
        <v>57</v>
      </c>
      <c r="C38" s="28"/>
      <c r="D38" s="29"/>
      <c r="E38" s="151" t="s">
        <v>23</v>
      </c>
      <c r="F38" s="151">
        <v>1</v>
      </c>
      <c r="G38" s="152"/>
      <c r="H38" s="153"/>
      <c r="I38" s="154"/>
      <c r="J38" s="146"/>
    </row>
    <row r="39" spans="1:10" ht="9.75" customHeight="1">
      <c r="A39" s="21"/>
      <c r="B39" s="137"/>
      <c r="C39" s="22"/>
      <c r="D39" s="23"/>
      <c r="E39" s="109"/>
      <c r="F39" s="109"/>
      <c r="G39" s="110"/>
      <c r="H39" s="111"/>
      <c r="I39" s="112"/>
      <c r="J39" s="146"/>
    </row>
    <row r="40" spans="1:10" ht="22.5" customHeight="1">
      <c r="A40" s="20"/>
      <c r="B40" s="100" t="s">
        <v>55</v>
      </c>
      <c r="C40" s="28"/>
      <c r="D40" s="29"/>
      <c r="E40" s="117"/>
      <c r="F40" s="117"/>
      <c r="G40" s="118"/>
      <c r="H40" s="119"/>
      <c r="I40" s="112"/>
      <c r="J40" s="146"/>
    </row>
    <row r="41" spans="1:10" ht="8.25" customHeight="1">
      <c r="A41" s="20"/>
      <c r="B41" s="150"/>
      <c r="C41" s="28"/>
      <c r="D41" s="29"/>
      <c r="E41" s="117"/>
      <c r="F41" s="117"/>
      <c r="G41" s="118"/>
      <c r="H41" s="119"/>
      <c r="I41" s="112"/>
      <c r="J41" s="146"/>
    </row>
    <row r="42" spans="1:10" ht="18" customHeight="1">
      <c r="A42" s="126" t="s">
        <v>6</v>
      </c>
      <c r="B42" s="101" t="s">
        <v>34</v>
      </c>
      <c r="E42" s="117"/>
      <c r="F42" s="117"/>
      <c r="G42" s="118"/>
      <c r="H42" s="119">
        <f>1*H18</f>
        <v>0</v>
      </c>
      <c r="I42" s="112"/>
      <c r="J42" s="147"/>
    </row>
    <row r="43" spans="1:10" ht="18" customHeight="1">
      <c r="A43" s="126" t="s">
        <v>25</v>
      </c>
      <c r="B43" s="99" t="s">
        <v>33</v>
      </c>
      <c r="E43" s="117"/>
      <c r="F43" s="117"/>
      <c r="G43" s="118"/>
      <c r="H43" s="119">
        <f>1*H24</f>
        <v>0</v>
      </c>
      <c r="I43" s="112"/>
      <c r="J43" s="147"/>
    </row>
    <row r="44" spans="1:10" ht="18" customHeight="1">
      <c r="A44" s="126" t="s">
        <v>20</v>
      </c>
      <c r="B44" s="101" t="s">
        <v>35</v>
      </c>
      <c r="E44" s="117"/>
      <c r="F44" s="117"/>
      <c r="G44" s="118"/>
      <c r="H44" s="119">
        <f>1*H36</f>
        <v>0</v>
      </c>
      <c r="I44" s="112"/>
      <c r="J44" s="147"/>
    </row>
    <row r="45" spans="1:10" ht="18" customHeight="1">
      <c r="A45" s="126" t="s">
        <v>21</v>
      </c>
      <c r="B45" s="99" t="s">
        <v>56</v>
      </c>
      <c r="C45" s="28"/>
      <c r="D45" s="29"/>
      <c r="E45" s="117"/>
      <c r="F45" s="117"/>
      <c r="G45" s="118"/>
      <c r="H45" s="119">
        <f>1*H38</f>
        <v>0</v>
      </c>
      <c r="I45" s="112"/>
      <c r="J45" s="147"/>
    </row>
    <row r="46" spans="1:10" ht="18" customHeight="1">
      <c r="A46" s="21"/>
      <c r="B46" s="137"/>
      <c r="C46" s="22"/>
      <c r="D46" s="23"/>
      <c r="E46" s="109"/>
      <c r="F46" s="109"/>
      <c r="G46" s="110"/>
      <c r="H46" s="111"/>
      <c r="I46" s="112"/>
      <c r="J46" s="147"/>
    </row>
    <row r="47" spans="1:10" ht="18" customHeight="1">
      <c r="A47" s="21"/>
      <c r="B47" s="137"/>
      <c r="C47" s="22"/>
      <c r="D47" s="23"/>
      <c r="E47" s="109"/>
      <c r="F47" s="109"/>
      <c r="G47" s="110"/>
      <c r="H47" s="111"/>
      <c r="I47" s="112"/>
      <c r="J47" s="147"/>
    </row>
    <row r="48" spans="1:10" ht="18" customHeight="1">
      <c r="A48" s="21"/>
      <c r="B48" s="137"/>
      <c r="C48" s="22"/>
      <c r="D48" s="23"/>
      <c r="E48" s="109"/>
      <c r="F48" s="109"/>
      <c r="G48" s="110"/>
      <c r="H48" s="111"/>
      <c r="I48" s="112"/>
      <c r="J48" s="147"/>
    </row>
    <row r="49" spans="1:10" ht="18" customHeight="1">
      <c r="A49" s="21"/>
      <c r="B49" s="137"/>
      <c r="C49" s="22"/>
      <c r="D49" s="23"/>
      <c r="E49" s="109"/>
      <c r="F49" s="109"/>
      <c r="G49" s="110"/>
      <c r="H49" s="111"/>
      <c r="I49" s="112"/>
      <c r="J49" s="147"/>
    </row>
    <row r="50" spans="1:10" ht="14.25" customHeight="1">
      <c r="A50" s="6" t="s">
        <v>7</v>
      </c>
      <c r="B50" s="123" t="s">
        <v>36</v>
      </c>
      <c r="C50" s="41"/>
      <c r="D50" s="41"/>
      <c r="E50" s="7"/>
      <c r="F50" s="8"/>
      <c r="G50" s="9"/>
      <c r="H50" s="39">
        <f>H42+H43+H44+H45+H46+H47+H48+H49</f>
        <v>0</v>
      </c>
      <c r="I50" s="40"/>
      <c r="J50" s="148"/>
    </row>
    <row r="51" spans="1:10" ht="12.75" customHeight="1">
      <c r="A51" s="6" t="s">
        <v>8</v>
      </c>
      <c r="B51" s="124" t="s">
        <v>11</v>
      </c>
      <c r="C51" s="42"/>
      <c r="D51" s="42"/>
      <c r="E51" s="7"/>
      <c r="F51" s="8"/>
      <c r="G51" s="9"/>
      <c r="H51" s="39">
        <f>H50*0.25</f>
        <v>0</v>
      </c>
      <c r="I51" s="40"/>
      <c r="J51" s="149"/>
    </row>
    <row r="52" spans="1:10" ht="15.75" customHeight="1">
      <c r="A52" s="24"/>
      <c r="B52" s="125" t="s">
        <v>9</v>
      </c>
      <c r="C52" s="38"/>
      <c r="D52" s="38"/>
      <c r="E52" s="25"/>
      <c r="F52" s="26"/>
      <c r="G52" s="27"/>
      <c r="H52" s="43">
        <f>H50+H51</f>
        <v>0</v>
      </c>
      <c r="I52" s="44"/>
      <c r="J52" s="149"/>
    </row>
    <row r="53" spans="1:10" ht="5.25" customHeight="1">
      <c r="A53" s="55"/>
      <c r="C53" s="56"/>
      <c r="D53" s="56"/>
      <c r="E53" s="57"/>
      <c r="F53" s="58"/>
      <c r="G53" s="59"/>
      <c r="H53" s="60"/>
      <c r="I53" s="61"/>
      <c r="J53" s="146"/>
    </row>
    <row r="54" spans="1:10" ht="17.25" customHeight="1">
      <c r="A54" s="62"/>
      <c r="B54" s="56"/>
      <c r="C54" s="63"/>
      <c r="D54" s="63"/>
      <c r="E54" s="64"/>
      <c r="F54" s="65"/>
      <c r="G54" s="66"/>
      <c r="H54" s="67"/>
      <c r="I54" s="68"/>
      <c r="J54" s="146"/>
    </row>
    <row r="55" spans="1:10" ht="4.5" customHeight="1">
      <c r="A55" s="69"/>
      <c r="B55" s="63"/>
      <c r="C55" s="70"/>
      <c r="D55" s="70"/>
      <c r="E55" s="70"/>
      <c r="F55" s="70"/>
      <c r="G55" s="70"/>
      <c r="H55" s="70"/>
      <c r="I55" s="71"/>
      <c r="J55" s="146"/>
    </row>
    <row r="56" spans="1:10" ht="15.75" customHeight="1">
      <c r="A56" s="72" t="s">
        <v>13</v>
      </c>
      <c r="B56" s="70"/>
      <c r="C56" s="73"/>
      <c r="D56" s="73"/>
      <c r="E56" s="73"/>
      <c r="F56" s="73"/>
      <c r="G56" s="73"/>
      <c r="H56" s="73"/>
      <c r="I56" s="74"/>
      <c r="J56" s="146"/>
    </row>
    <row r="57" spans="1:10" ht="15.75" customHeight="1">
      <c r="A57" s="139" t="s">
        <v>58</v>
      </c>
      <c r="B57" s="73"/>
      <c r="C57" s="76"/>
      <c r="D57" s="76"/>
      <c r="E57" s="77"/>
      <c r="F57" s="77"/>
      <c r="G57" s="78"/>
      <c r="H57" s="76"/>
      <c r="I57" s="79"/>
      <c r="J57" s="146"/>
    </row>
    <row r="58" spans="1:10" ht="18" customHeight="1">
      <c r="A58" s="139" t="s">
        <v>37</v>
      </c>
      <c r="B58" s="76"/>
      <c r="C58" s="76"/>
      <c r="D58" s="76"/>
      <c r="E58" s="77"/>
      <c r="F58" s="77"/>
      <c r="G58" s="78"/>
      <c r="H58" s="76"/>
      <c r="I58" s="79"/>
      <c r="J58" s="146"/>
    </row>
    <row r="59" spans="1:10" ht="18" customHeight="1">
      <c r="A59" s="139" t="s">
        <v>38</v>
      </c>
      <c r="B59" s="76"/>
      <c r="C59" s="80"/>
      <c r="D59" s="80"/>
      <c r="E59" s="80"/>
      <c r="F59" s="77"/>
      <c r="G59" s="78"/>
      <c r="H59" s="76"/>
      <c r="I59" s="79"/>
      <c r="J59" s="146"/>
    </row>
    <row r="60" spans="1:10" ht="18" customHeight="1">
      <c r="A60" s="72" t="s">
        <v>12</v>
      </c>
      <c r="B60" s="80"/>
      <c r="C60" s="76"/>
      <c r="D60" s="76"/>
      <c r="E60" s="77"/>
      <c r="F60" s="77"/>
      <c r="G60" s="78"/>
      <c r="H60" s="76"/>
      <c r="I60" s="79"/>
      <c r="J60" s="146"/>
    </row>
    <row r="61" spans="1:10" ht="15.75" customHeight="1">
      <c r="A61" s="75" t="s">
        <v>14</v>
      </c>
      <c r="B61" s="76"/>
      <c r="C61" s="80"/>
      <c r="D61" s="80"/>
      <c r="E61" s="80"/>
      <c r="F61" s="77"/>
      <c r="G61" s="78"/>
      <c r="H61" s="76"/>
      <c r="I61" s="79"/>
    </row>
    <row r="62" spans="1:10" ht="12.75" customHeight="1">
      <c r="A62" s="72"/>
      <c r="B62" s="80"/>
      <c r="C62" s="76"/>
      <c r="D62" s="76"/>
      <c r="E62" s="77"/>
      <c r="F62" s="77"/>
      <c r="G62" s="78"/>
      <c r="H62" s="76"/>
      <c r="I62" s="79"/>
    </row>
    <row r="63" spans="1:10" ht="10.5" customHeight="1">
      <c r="A63" s="75"/>
      <c r="B63" s="76"/>
      <c r="C63" s="70"/>
      <c r="D63" s="70"/>
      <c r="E63" s="53"/>
      <c r="F63" s="53"/>
      <c r="G63" s="54"/>
      <c r="H63" s="52"/>
      <c r="I63" s="79"/>
    </row>
    <row r="64" spans="1:10" ht="10.5" customHeight="1">
      <c r="A64" s="81"/>
      <c r="B64" s="70"/>
      <c r="C64" s="52"/>
      <c r="D64" s="52"/>
      <c r="E64" s="53"/>
      <c r="F64" s="53"/>
      <c r="G64" s="54"/>
      <c r="H64" s="52"/>
      <c r="I64" s="74"/>
    </row>
    <row r="65" spans="1:9">
      <c r="A65" s="82"/>
      <c r="B65" s="52"/>
      <c r="C65" s="52"/>
      <c r="D65" s="52"/>
      <c r="E65" s="53"/>
      <c r="F65" s="84"/>
      <c r="G65" s="54"/>
      <c r="H65" s="52"/>
      <c r="I65" s="74"/>
    </row>
    <row r="66" spans="1:9">
      <c r="A66" s="83"/>
      <c r="B66" s="52"/>
      <c r="C66" s="84"/>
      <c r="D66" s="84"/>
      <c r="E66" s="53"/>
      <c r="F66" s="53"/>
      <c r="G66" s="85"/>
      <c r="H66" s="85"/>
      <c r="I66" s="74"/>
    </row>
    <row r="67" spans="1:9">
      <c r="A67" s="86"/>
      <c r="B67" s="87"/>
      <c r="C67" s="87"/>
      <c r="D67" s="87"/>
      <c r="E67" s="88"/>
      <c r="F67" s="88"/>
      <c r="G67" s="89"/>
      <c r="H67" s="89"/>
      <c r="I67" s="90"/>
    </row>
  </sheetData>
  <mergeCells count="6">
    <mergeCell ref="A4:E4"/>
    <mergeCell ref="A6:D6"/>
    <mergeCell ref="A8:D8"/>
    <mergeCell ref="E8:I8"/>
    <mergeCell ref="E9:I9"/>
    <mergeCell ref="E10:I10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Ponuda 28.1</vt:lpstr>
    </vt:vector>
  </TitlesOfParts>
  <Company>TehnoIdea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INSPECTOR+</dc:creator>
  <cp:lastModifiedBy>user</cp:lastModifiedBy>
  <cp:lastPrinted>2016-06-04T08:16:49Z</cp:lastPrinted>
  <dcterms:created xsi:type="dcterms:W3CDTF">2005-08-04T16:25:03Z</dcterms:created>
  <dcterms:modified xsi:type="dcterms:W3CDTF">2016-06-15T07:23:24Z</dcterms:modified>
</cp:coreProperties>
</file>